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PRESUPUESTO 2020\PORTAL\"/>
    </mc:Choice>
  </mc:AlternateContent>
  <bookViews>
    <workbookView xWindow="120" yWindow="72" windowWidth="18912" windowHeight="724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O30" i="1" l="1"/>
  <c r="N32" i="1" l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O32" i="1" s="1"/>
  <c r="O29" i="1"/>
  <c r="N39" i="1" l="1"/>
  <c r="M39" i="1"/>
  <c r="L39" i="1"/>
  <c r="K39" i="1"/>
  <c r="J39" i="1"/>
  <c r="I39" i="1"/>
  <c r="H39" i="1"/>
  <c r="G39" i="1"/>
  <c r="F39" i="1"/>
  <c r="E39" i="1"/>
  <c r="D39" i="1"/>
  <c r="C39" i="1"/>
  <c r="B39" i="1"/>
  <c r="H15" i="1" l="1"/>
  <c r="H41" i="1" l="1"/>
  <c r="O38" i="1"/>
  <c r="O39" i="1" s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2" i="1"/>
  <c r="O21" i="1"/>
  <c r="O20" i="1"/>
  <c r="N15" i="1"/>
  <c r="N41" i="1" s="1"/>
  <c r="M15" i="1"/>
  <c r="M41" i="1" s="1"/>
  <c r="L15" i="1"/>
  <c r="L41" i="1" s="1"/>
  <c r="K15" i="1"/>
  <c r="K41" i="1" s="1"/>
  <c r="J15" i="1"/>
  <c r="J41" i="1" s="1"/>
  <c r="I15" i="1"/>
  <c r="G15" i="1"/>
  <c r="G41" i="1" s="1"/>
  <c r="F15" i="1"/>
  <c r="F41" i="1" s="1"/>
  <c r="E15" i="1"/>
  <c r="E41" i="1" s="1"/>
  <c r="D15" i="1"/>
  <c r="D41" i="1" s="1"/>
  <c r="C15" i="1"/>
  <c r="C41" i="1" s="1"/>
  <c r="B15" i="1"/>
  <c r="B41" i="1" s="1"/>
  <c r="O14" i="1"/>
  <c r="O13" i="1"/>
  <c r="O12" i="1"/>
  <c r="O11" i="1"/>
  <c r="O10" i="1"/>
  <c r="I41" i="1" l="1"/>
  <c r="O24" i="1"/>
  <c r="O15" i="1"/>
  <c r="O41" i="1" l="1"/>
</calcChain>
</file>

<file path=xl/sharedStrings.xml><?xml version="1.0" encoding="utf-8"?>
<sst xmlns="http://schemas.openxmlformats.org/spreadsheetml/2006/main" count="89" uniqueCount="32">
  <si>
    <t>(En Soles)</t>
  </si>
  <si>
    <t>SECTOR: 10 EDUCACION</t>
  </si>
  <si>
    <t>PLIEGO: 520 UNIVERSIDAD NACIONAL DEL ALTIPLANO</t>
  </si>
  <si>
    <t>F.F. RECURSOS ORDINARIOS</t>
  </si>
  <si>
    <t>Genérica del Gasto</t>
  </si>
  <si>
    <t>PIM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</si>
  <si>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</si>
  <si>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</si>
  <si>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</si>
  <si>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</si>
  <si>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</si>
  <si>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</si>
  <si>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</si>
  <si>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</si>
  <si>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</si>
  <si>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</si>
  <si>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</si>
  <si>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</si>
  <si>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</si>
  <si>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Personal y Obligaciones Sociales</t>
  </si>
  <si>
    <t>Pensiones y Otras Prestaciones Sociales</t>
  </si>
  <si>
    <t>Bienes y Servicios</t>
  </si>
  <si>
    <t>Otros Gastos</t>
  </si>
  <si>
    <t>Adquisición de Activos No Financieros</t>
  </si>
  <si>
    <t>Sub Total</t>
  </si>
  <si>
    <t>F.F. RECURSOS DIRECTAMENTE RECAUDADOS</t>
  </si>
  <si>
    <t>F.F. RECURSOS DETERMINADOS</t>
  </si>
  <si>
    <t>TOTAL EJECUCIÓN</t>
  </si>
  <si>
    <t>Fuente: SIAF</t>
  </si>
  <si>
    <t>EJECUCIÓN DE DEVENGADOS DEL AÑO 2020</t>
  </si>
  <si>
    <t>DONACIONES Y TRANSFERENCIAS</t>
  </si>
  <si>
    <t>Ejeccuión 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</si>
</sst>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4" fontId="8" fillId="0" borderId="1" xfId="0" applyNumberFormat="1" applyFont="1" applyBorder="1"/>
    <xf numFmtId="0" fontId="6" fillId="0" borderId="1" xfId="0" applyFont="1" applyBorder="1" applyAlignment="1">
      <alignment horizontal="center" vertical="top" wrapText="1"/>
    </xf>
    <xf numFmtId="4" fontId="4" fillId="0" borderId="1" xfId="0" applyNumberFormat="1" applyFont="1" applyBorder="1"/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/>
    <xf numFmtId="0" fontId="4" fillId="0" borderId="0" xfId="0" applyFont="1"/>
    <xf numFmtId="4" fontId="8" fillId="0" borderId="0" xfId="0" applyNumberFormat="1" applyFont="1"/>
    <xf numFmtId="0" fontId="8" fillId="0" borderId="2" xfId="0" applyFont="1" applyBorder="1"/>
    <xf numFmtId="0" fontId="4" fillId="0" borderId="3" xfId="0" applyFont="1" applyBorder="1" applyAlignment="1">
      <alignment horizontal="center"/>
    </xf>
    <xf numFmtId="4" fontId="4" fillId="0" borderId="4" xfId="0" applyNumberFormat="1" applyFont="1" applyBorder="1"/>
    <xf numFmtId="0" fontId="9" fillId="0" borderId="0" xfId="0" applyFont="1"/>
    <xf numFmtId="4" fontId="4" fillId="0" borderId="5" xfId="0" applyNumberFormat="1" applyFont="1" applyBorder="1"/>
    <xf numFmtId="0" fontId="8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topLeftCell="A19" workbookViewId="0">
      <selection activeCell="B37" sqref="B37"/>
    </sheetView>
  </sheetViews>
  <sheetFormatPr baseColWidth="10" defaultRowHeight="14.4" x14ac:dyDescent="0.3"/>
  <cols>
    <col min="1" max="1" width="44" customWidth="1"/>
    <col min="2" max="2" width="16.6640625" customWidth="1"/>
    <col min="3" max="3" width="16.5546875" customWidth="1"/>
    <col min="4" max="4" width="16.44140625" customWidth="1"/>
    <col min="5" max="5" width="15.109375" customWidth="1"/>
    <col min="6" max="6" width="15.44140625" customWidth="1"/>
    <col min="7" max="7" width="15" customWidth="1"/>
    <col min="8" max="8" width="15.33203125" customWidth="1"/>
    <col min="9" max="9" width="15.5546875" customWidth="1"/>
    <col min="10" max="11" width="15" customWidth="1"/>
    <col min="12" max="12" width="14.33203125" customWidth="1"/>
    <col min="13" max="13" width="16.33203125" customWidth="1"/>
    <col min="14" max="14" width="15.5546875" customWidth="1"/>
    <col min="15" max="15" width="16.33203125" customWidth="1"/>
  </cols>
  <sheetData>
    <row r="1" spans="1:15" ht="17.399999999999999" x14ac:dyDescent="0.3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.6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1" x14ac:dyDescent="0.4">
      <c r="A3" s="1"/>
      <c r="B3" s="1"/>
    </row>
    <row r="4" spans="1:15" x14ac:dyDescent="0.3">
      <c r="A4" s="2" t="s">
        <v>1</v>
      </c>
      <c r="B4" s="2"/>
    </row>
    <row r="5" spans="1:15" x14ac:dyDescent="0.3">
      <c r="A5" s="2" t="s">
        <v>2</v>
      </c>
      <c r="B5" s="2"/>
    </row>
    <row r="7" spans="1:15" x14ac:dyDescent="0.3">
      <c r="A7" s="13" t="s">
        <v>3</v>
      </c>
      <c r="B7" s="3"/>
    </row>
    <row r="9" spans="1:15" x14ac:dyDescent="0.3">
      <c r="A9" s="4" t="s">
        <v>4</v>
      </c>
      <c r="B9" s="4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  <c r="J9" s="5" t="s">
        <v>13</v>
      </c>
      <c r="K9" s="5" t="s">
        <v>14</v>
      </c>
      <c r="L9" s="5" t="s">
        <v>15</v>
      </c>
      <c r="M9" s="5" t="s">
        <v>16</v>
      </c>
      <c r="N9" s="5" t="s">
        <v>17</v>
      </c>
      <c r="O9" s="5" t="s">
        <v>18</v>
      </c>
    </row>
    <row r="10" spans="1:15" x14ac:dyDescent="0.3">
      <c r="A10" s="6" t="s">
        <v>19</v>
      </c>
      <c r="B10" s="7">
        <v>101905863</v>
      </c>
      <c r="C10" s="7">
        <v>7623306.4100000001</v>
      </c>
      <c r="D10" s="7">
        <v>6066721.8700000001</v>
      </c>
      <c r="E10" s="7">
        <v>6480829.6699999999</v>
      </c>
      <c r="F10" s="7"/>
      <c r="G10" s="7"/>
      <c r="H10" s="7"/>
      <c r="I10" s="7"/>
      <c r="J10" s="7"/>
      <c r="K10" s="7"/>
      <c r="L10" s="7"/>
      <c r="M10" s="7"/>
      <c r="N10" s="7"/>
      <c r="O10" s="7">
        <f>SUM(C10:N10)</f>
        <v>20170857.950000003</v>
      </c>
    </row>
    <row r="11" spans="1:15" x14ac:dyDescent="0.3">
      <c r="A11" s="6" t="s">
        <v>20</v>
      </c>
      <c r="B11" s="7">
        <v>10155660</v>
      </c>
      <c r="C11" s="7">
        <v>852054.82</v>
      </c>
      <c r="D11" s="7">
        <v>739283.4</v>
      </c>
      <c r="E11" s="7">
        <v>758134</v>
      </c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2349472.2199999997</v>
      </c>
    </row>
    <row r="12" spans="1:15" x14ac:dyDescent="0.3">
      <c r="A12" s="6" t="s">
        <v>21</v>
      </c>
      <c r="B12" s="7">
        <v>14047707</v>
      </c>
      <c r="C12" s="7">
        <v>274716.26</v>
      </c>
      <c r="D12" s="7">
        <v>375195.72</v>
      </c>
      <c r="E12" s="7">
        <v>213973.31</v>
      </c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863885.29</v>
      </c>
    </row>
    <row r="13" spans="1:15" x14ac:dyDescent="0.3">
      <c r="A13" s="6" t="s">
        <v>22</v>
      </c>
      <c r="B13" s="7">
        <v>1589000</v>
      </c>
      <c r="C13" s="7">
        <v>109951</v>
      </c>
      <c r="D13" s="7">
        <v>96489</v>
      </c>
      <c r="E13" s="7">
        <v>100951</v>
      </c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307391</v>
      </c>
    </row>
    <row r="14" spans="1:15" x14ac:dyDescent="0.3">
      <c r="A14" s="6" t="s">
        <v>23</v>
      </c>
      <c r="B14" s="7">
        <v>12066618</v>
      </c>
      <c r="C14" s="7">
        <v>258448.67</v>
      </c>
      <c r="D14" s="7">
        <v>254924.82</v>
      </c>
      <c r="E14" s="7">
        <v>141946.5</v>
      </c>
      <c r="F14" s="7"/>
      <c r="G14" s="7"/>
      <c r="H14" s="7"/>
      <c r="I14" s="7"/>
      <c r="J14" s="7"/>
      <c r="K14" s="7"/>
      <c r="L14" s="7"/>
      <c r="M14" s="7"/>
      <c r="N14" s="7"/>
      <c r="O14" s="7">
        <f>SUM(C14:N14)</f>
        <v>655319.99</v>
      </c>
    </row>
    <row r="15" spans="1:15" x14ac:dyDescent="0.3">
      <c r="A15" s="8" t="s">
        <v>24</v>
      </c>
      <c r="B15" s="9">
        <f>SUM(B10:B14)</f>
        <v>139764848</v>
      </c>
      <c r="C15" s="9">
        <f t="shared" ref="C15:O15" si="0">SUM(C10:C14)</f>
        <v>9118477.1600000001</v>
      </c>
      <c r="D15" s="9">
        <f t="shared" si="0"/>
        <v>7532614.8100000005</v>
      </c>
      <c r="E15" s="9">
        <f t="shared" si="0"/>
        <v>7695834.4799999995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24346926.449999999</v>
      </c>
    </row>
    <row r="16" spans="1:15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3">
      <c r="A17" s="13" t="s">
        <v>25</v>
      </c>
      <c r="B17" s="13"/>
      <c r="C17" s="12"/>
      <c r="D17" s="12"/>
      <c r="E17" s="12"/>
      <c r="F17" s="12"/>
      <c r="G17" s="12"/>
      <c r="H17" s="12"/>
      <c r="I17" s="14"/>
      <c r="J17" s="12"/>
      <c r="K17" s="12"/>
      <c r="L17" s="12"/>
      <c r="M17" s="12"/>
      <c r="N17" s="12"/>
      <c r="O17" s="12"/>
    </row>
    <row r="18" spans="1:15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3">
      <c r="A19" s="4" t="s">
        <v>4</v>
      </c>
      <c r="B19" s="4" t="s">
        <v>5</v>
      </c>
      <c r="C19" s="5" t="s">
        <v>6</v>
      </c>
      <c r="D19" s="5" t="s">
        <v>7</v>
      </c>
      <c r="E19" s="5" t="s">
        <v>8</v>
      </c>
      <c r="F19" s="5" t="s">
        <v>9</v>
      </c>
      <c r="G19" s="5" t="s">
        <v>10</v>
      </c>
      <c r="H19" s="5" t="s">
        <v>11</v>
      </c>
      <c r="I19" s="5" t="s">
        <v>12</v>
      </c>
      <c r="J19" s="5" t="s">
        <v>13</v>
      </c>
      <c r="K19" s="5" t="s">
        <v>14</v>
      </c>
      <c r="L19" s="5" t="s">
        <v>15</v>
      </c>
      <c r="M19" s="5" t="s">
        <v>16</v>
      </c>
      <c r="N19" s="5" t="s">
        <v>17</v>
      </c>
      <c r="O19" s="5" t="s">
        <v>18</v>
      </c>
    </row>
    <row r="20" spans="1:15" x14ac:dyDescent="0.3">
      <c r="A20" s="6" t="s">
        <v>19</v>
      </c>
      <c r="B20" s="7">
        <v>17468672</v>
      </c>
      <c r="C20" s="7">
        <v>369673.01</v>
      </c>
      <c r="D20" s="7">
        <v>802063.74</v>
      </c>
      <c r="E20" s="7">
        <v>575603.75</v>
      </c>
      <c r="F20" s="7"/>
      <c r="G20" s="7"/>
      <c r="H20" s="7"/>
      <c r="I20" s="7"/>
      <c r="J20" s="7"/>
      <c r="K20" s="7"/>
      <c r="L20" s="7"/>
      <c r="M20" s="7"/>
      <c r="N20" s="7"/>
      <c r="O20" s="7">
        <f>SUM(C20:N20)</f>
        <v>1747340.5</v>
      </c>
    </row>
    <row r="21" spans="1:15" x14ac:dyDescent="0.3">
      <c r="A21" s="6" t="s">
        <v>21</v>
      </c>
      <c r="B21" s="7">
        <v>18567048</v>
      </c>
      <c r="C21" s="7">
        <v>88931.38</v>
      </c>
      <c r="D21" s="7">
        <v>813495.45</v>
      </c>
      <c r="E21" s="7">
        <v>309073.21000000002</v>
      </c>
      <c r="F21" s="7"/>
      <c r="G21" s="7"/>
      <c r="H21" s="7"/>
      <c r="I21" s="7"/>
      <c r="J21" s="7"/>
      <c r="K21" s="7"/>
      <c r="L21" s="7"/>
      <c r="M21" s="7"/>
      <c r="N21" s="7"/>
      <c r="O21" s="7">
        <f>SUM(C21:N21)</f>
        <v>1211500.04</v>
      </c>
    </row>
    <row r="22" spans="1:15" x14ac:dyDescent="0.3">
      <c r="A22" s="6" t="s">
        <v>22</v>
      </c>
      <c r="B22" s="7">
        <v>387848</v>
      </c>
      <c r="C22" s="7">
        <v>2433</v>
      </c>
      <c r="D22" s="7">
        <v>0</v>
      </c>
      <c r="E22" s="7">
        <v>4256</v>
      </c>
      <c r="F22" s="7"/>
      <c r="G22" s="7"/>
      <c r="H22" s="7"/>
      <c r="I22" s="7"/>
      <c r="J22" s="7"/>
      <c r="K22" s="7"/>
      <c r="L22" s="7"/>
      <c r="M22" s="7"/>
      <c r="N22" s="7"/>
      <c r="O22" s="7">
        <f>SUM(C22:N22)</f>
        <v>6689</v>
      </c>
    </row>
    <row r="23" spans="1:15" x14ac:dyDescent="0.3">
      <c r="A23" s="6" t="s">
        <v>23</v>
      </c>
      <c r="B23" s="7">
        <v>3994030</v>
      </c>
      <c r="C23" s="7">
        <v>54707.8</v>
      </c>
      <c r="D23" s="7">
        <v>0</v>
      </c>
      <c r="E23" s="7">
        <v>136789.49</v>
      </c>
      <c r="F23" s="7"/>
      <c r="G23" s="7"/>
      <c r="H23" s="7"/>
      <c r="I23" s="7"/>
      <c r="J23" s="7"/>
      <c r="K23" s="7"/>
      <c r="L23" s="7"/>
      <c r="M23" s="7"/>
      <c r="N23" s="7"/>
      <c r="O23" s="7">
        <f>SUM(C23:N23)</f>
        <v>191497.28999999998</v>
      </c>
    </row>
    <row r="24" spans="1:15" x14ac:dyDescent="0.3">
      <c r="A24" s="8" t="s">
        <v>24</v>
      </c>
      <c r="B24" s="9">
        <f t="shared" ref="B24:O24" si="1">SUM(B20:B23)</f>
        <v>40417598</v>
      </c>
      <c r="C24" s="9">
        <f t="shared" si="1"/>
        <v>515745.19</v>
      </c>
      <c r="D24" s="9">
        <f t="shared" si="1"/>
        <v>1615559.19</v>
      </c>
      <c r="E24" s="9">
        <f t="shared" si="1"/>
        <v>1025722.45</v>
      </c>
      <c r="F24" s="9">
        <f t="shared" si="1"/>
        <v>0</v>
      </c>
      <c r="G24" s="9">
        <f t="shared" si="1"/>
        <v>0</v>
      </c>
      <c r="H24" s="9">
        <f t="shared" si="1"/>
        <v>0</v>
      </c>
      <c r="I24" s="9">
        <f t="shared" si="1"/>
        <v>0</v>
      </c>
      <c r="J24" s="9">
        <f t="shared" si="1"/>
        <v>0</v>
      </c>
      <c r="K24" s="9">
        <f t="shared" si="1"/>
        <v>0</v>
      </c>
      <c r="L24" s="9">
        <f t="shared" si="1"/>
        <v>0</v>
      </c>
      <c r="M24" s="9">
        <f t="shared" si="1"/>
        <v>0</v>
      </c>
      <c r="N24" s="9">
        <f t="shared" si="1"/>
        <v>0</v>
      </c>
      <c r="O24" s="9">
        <f t="shared" si="1"/>
        <v>3157026.83</v>
      </c>
    </row>
    <row r="25" spans="1:15" x14ac:dyDescent="0.3">
      <c r="A25" s="10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3">
      <c r="A26" s="13" t="s">
        <v>30</v>
      </c>
      <c r="B26" s="13"/>
      <c r="C26" s="12"/>
      <c r="D26" s="12"/>
      <c r="E26" s="12"/>
      <c r="F26" s="12"/>
      <c r="G26" s="12"/>
      <c r="H26" s="12"/>
      <c r="I26" s="14"/>
      <c r="J26" s="12"/>
      <c r="K26" s="12"/>
      <c r="L26" s="12"/>
      <c r="M26" s="12"/>
      <c r="N26" s="12"/>
      <c r="O26" s="12"/>
    </row>
    <row r="27" spans="1:15" ht="6.7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3">
      <c r="A28" s="4" t="s">
        <v>4</v>
      </c>
      <c r="B28" s="4" t="s">
        <v>5</v>
      </c>
      <c r="C28" s="5" t="s">
        <v>6</v>
      </c>
      <c r="D28" s="5" t="s">
        <v>7</v>
      </c>
      <c r="E28" s="5" t="s">
        <v>8</v>
      </c>
      <c r="F28" s="5" t="s">
        <v>9</v>
      </c>
      <c r="G28" s="5" t="s">
        <v>10</v>
      </c>
      <c r="H28" s="5" t="s">
        <v>11</v>
      </c>
      <c r="I28" s="5" t="s">
        <v>12</v>
      </c>
      <c r="J28" s="5" t="s">
        <v>13</v>
      </c>
      <c r="K28" s="5" t="s">
        <v>14</v>
      </c>
      <c r="L28" s="5" t="s">
        <v>15</v>
      </c>
      <c r="M28" s="5" t="s">
        <v>16</v>
      </c>
      <c r="N28" s="5" t="s">
        <v>17</v>
      </c>
      <c r="O28" s="5" t="s">
        <v>18</v>
      </c>
    </row>
    <row r="29" spans="1:15" x14ac:dyDescent="0.3">
      <c r="A29" s="6" t="s">
        <v>21</v>
      </c>
      <c r="B29" s="7">
        <v>269110</v>
      </c>
      <c r="C29" s="7">
        <v>0</v>
      </c>
      <c r="D29" s="7">
        <v>30000</v>
      </c>
      <c r="E29" s="7">
        <v>23500</v>
      </c>
      <c r="F29" s="7"/>
      <c r="G29" s="7"/>
      <c r="H29" s="7"/>
      <c r="I29" s="7"/>
      <c r="J29" s="7"/>
      <c r="K29" s="5"/>
      <c r="L29" s="5"/>
      <c r="M29" s="5"/>
      <c r="N29" s="5"/>
      <c r="O29" s="7">
        <f>SUM(C29:N29)</f>
        <v>53500</v>
      </c>
    </row>
    <row r="30" spans="1:15" x14ac:dyDescent="0.3">
      <c r="A30" s="6" t="s">
        <v>22</v>
      </c>
      <c r="B30" s="7">
        <v>21000</v>
      </c>
      <c r="C30" s="7">
        <v>0</v>
      </c>
      <c r="D30" s="7">
        <v>21000</v>
      </c>
      <c r="E30" s="7">
        <v>0</v>
      </c>
      <c r="F30" s="7"/>
      <c r="G30" s="7"/>
      <c r="H30" s="7"/>
      <c r="I30" s="7"/>
      <c r="J30" s="7"/>
      <c r="K30" s="5"/>
      <c r="L30" s="5"/>
      <c r="M30" s="5"/>
      <c r="N30" s="5"/>
      <c r="O30" s="7">
        <f>SUM(C30:N30)</f>
        <v>21000</v>
      </c>
    </row>
    <row r="31" spans="1:15" x14ac:dyDescent="0.3">
      <c r="A31" s="6" t="s">
        <v>23</v>
      </c>
      <c r="B31" s="7">
        <v>140827</v>
      </c>
      <c r="C31" s="7">
        <v>0</v>
      </c>
      <c r="D31" s="7">
        <v>0</v>
      </c>
      <c r="E31" s="7">
        <v>0</v>
      </c>
      <c r="F31" s="7"/>
      <c r="G31" s="7"/>
      <c r="H31" s="7"/>
      <c r="I31" s="7"/>
      <c r="J31" s="7"/>
      <c r="K31" s="5"/>
      <c r="L31" s="5"/>
      <c r="M31" s="5"/>
      <c r="N31" s="5"/>
      <c r="O31" s="7">
        <f>SUM(C31:N31)</f>
        <v>0</v>
      </c>
    </row>
    <row r="32" spans="1:15" x14ac:dyDescent="0.3">
      <c r="A32" s="8" t="s">
        <v>24</v>
      </c>
      <c r="B32" s="9">
        <f t="shared" ref="B32:O32" si="2">SUM(B29:B31)</f>
        <v>430937</v>
      </c>
      <c r="C32" s="9">
        <f t="shared" si="2"/>
        <v>0</v>
      </c>
      <c r="D32" s="9">
        <f t="shared" si="2"/>
        <v>51000</v>
      </c>
      <c r="E32" s="9">
        <f t="shared" si="2"/>
        <v>23500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74500</v>
      </c>
    </row>
    <row r="33" spans="1:15" x14ac:dyDescent="0.3">
      <c r="A33" s="11"/>
      <c r="B33" s="11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3">
      <c r="A34" s="13" t="s">
        <v>26</v>
      </c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3">
      <c r="A36" s="4" t="s">
        <v>4</v>
      </c>
      <c r="B36" s="4" t="s">
        <v>5</v>
      </c>
      <c r="C36" s="5" t="s">
        <v>6</v>
      </c>
      <c r="D36" s="5" t="s">
        <v>7</v>
      </c>
      <c r="E36" s="5" t="s">
        <v>8</v>
      </c>
      <c r="F36" s="5" t="s">
        <v>9</v>
      </c>
      <c r="G36" s="5" t="s">
        <v>10</v>
      </c>
      <c r="H36" s="5" t="s">
        <v>11</v>
      </c>
      <c r="I36" s="5" t="s">
        <v>12</v>
      </c>
      <c r="J36" s="5" t="s">
        <v>13</v>
      </c>
      <c r="K36" s="5" t="s">
        <v>14</v>
      </c>
      <c r="L36" s="5" t="s">
        <v>15</v>
      </c>
      <c r="M36" s="5" t="s">
        <v>16</v>
      </c>
      <c r="N36" s="5" t="s">
        <v>17</v>
      </c>
      <c r="O36" s="5" t="s">
        <v>18</v>
      </c>
    </row>
    <row r="37" spans="1:15" x14ac:dyDescent="0.3">
      <c r="A37" s="6" t="s">
        <v>21</v>
      </c>
      <c r="B37" s="7">
        <v>1016903</v>
      </c>
      <c r="C37" s="7">
        <v>0</v>
      </c>
      <c r="D37" s="7">
        <v>0</v>
      </c>
      <c r="E37" s="7">
        <v>0</v>
      </c>
      <c r="F37" s="7"/>
      <c r="G37" s="7"/>
      <c r="H37" s="7"/>
      <c r="I37" s="7"/>
      <c r="J37" s="7"/>
      <c r="K37" s="7"/>
      <c r="L37" s="7"/>
      <c r="M37" s="7"/>
      <c r="N37" s="7"/>
      <c r="O37" s="5"/>
    </row>
    <row r="38" spans="1:15" x14ac:dyDescent="0.3">
      <c r="A38" s="6" t="s">
        <v>23</v>
      </c>
      <c r="B38" s="7">
        <v>1237790</v>
      </c>
      <c r="C38" s="7">
        <v>84131.83</v>
      </c>
      <c r="D38" s="7">
        <v>47729.95</v>
      </c>
      <c r="E38" s="7">
        <v>0</v>
      </c>
      <c r="F38" s="7"/>
      <c r="G38" s="7"/>
      <c r="H38" s="7"/>
      <c r="I38" s="7"/>
      <c r="J38" s="7"/>
      <c r="K38" s="7"/>
      <c r="L38" s="7"/>
      <c r="M38" s="7"/>
      <c r="N38" s="7"/>
      <c r="O38" s="7">
        <f>SUM(C38:N38)</f>
        <v>131861.78</v>
      </c>
    </row>
    <row r="39" spans="1:15" x14ac:dyDescent="0.3">
      <c r="A39" s="8" t="s">
        <v>24</v>
      </c>
      <c r="B39" s="9">
        <f>SUM(B37:B38)</f>
        <v>2254693</v>
      </c>
      <c r="C39" s="9">
        <f t="shared" ref="C39:N39" si="3">SUM(C37:C38)</f>
        <v>84131.83</v>
      </c>
      <c r="D39" s="9">
        <f t="shared" si="3"/>
        <v>47729.95</v>
      </c>
      <c r="E39" s="9">
        <f t="shared" si="3"/>
        <v>0</v>
      </c>
      <c r="F39" s="9">
        <f t="shared" si="3"/>
        <v>0</v>
      </c>
      <c r="G39" s="9">
        <f t="shared" si="3"/>
        <v>0</v>
      </c>
      <c r="H39" s="9">
        <f t="shared" si="3"/>
        <v>0</v>
      </c>
      <c r="I39" s="9">
        <f t="shared" si="3"/>
        <v>0</v>
      </c>
      <c r="J39" s="9">
        <f t="shared" si="3"/>
        <v>0</v>
      </c>
      <c r="K39" s="9">
        <f t="shared" si="3"/>
        <v>0</v>
      </c>
      <c r="L39" s="9">
        <f t="shared" si="3"/>
        <v>0</v>
      </c>
      <c r="M39" s="9">
        <f t="shared" si="3"/>
        <v>0</v>
      </c>
      <c r="N39" s="9">
        <f t="shared" si="3"/>
        <v>0</v>
      </c>
      <c r="O39" s="9">
        <f>SUM(O37:O38)</f>
        <v>131861.78</v>
      </c>
    </row>
    <row r="40" spans="1:15" ht="15" thickBot="1" x14ac:dyDescent="0.35">
      <c r="A40" s="10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5.6" thickTop="1" thickBot="1" x14ac:dyDescent="0.35">
      <c r="A41" s="16" t="s">
        <v>27</v>
      </c>
      <c r="B41" s="17">
        <f>B15+B24+B32+B39</f>
        <v>182868076</v>
      </c>
      <c r="C41" s="17">
        <f t="shared" ref="C41:N41" si="4">C15+C24+C32+C39</f>
        <v>9718354.1799999997</v>
      </c>
      <c r="D41" s="17">
        <f t="shared" si="4"/>
        <v>9246903.9499999993</v>
      </c>
      <c r="E41" s="17">
        <f t="shared" si="4"/>
        <v>8745056.9299999997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9">
        <f>O15+O24+O32+O39</f>
        <v>27710315.060000002</v>
      </c>
    </row>
    <row r="42" spans="1:15" ht="15" thickTop="1" x14ac:dyDescent="0.3">
      <c r="A42" s="18" t="s">
        <v>28</v>
      </c>
      <c r="B42" s="18"/>
    </row>
    <row r="43" spans="1:15" x14ac:dyDescent="0.3">
      <c r="A43" s="18" t="s">
        <v>31</v>
      </c>
    </row>
  </sheetData>
  <mergeCells count="2">
    <mergeCell ref="A1:O1"/>
    <mergeCell ref="A2:O2"/>
  </mergeCells>
  <pageMargins left="0.51181102362204722" right="0.51181102362204722" top="1.3385826771653544" bottom="0.74803149606299213" header="0.31496062992125984" footer="0.31496062992125984"/>
  <pageSetup scale="51" orientation="landscape" r:id="rId1"/>
  <headerFooter>
    <oddHeader>&amp;L          Universidad Nacional del Altiplano
Oficina General de Planificación y Desarrollo
                 Oficina de Presupuesto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2020-03-10T18:51:02Z</cp:lastPrinted>
  <dcterms:created xsi:type="dcterms:W3CDTF">2016-08-17T14:13:23Z</dcterms:created>
  <dcterms:modified xsi:type="dcterms:W3CDTF">2020-04-16T15:24:48Z</dcterms:modified>
</cp:coreProperties>
</file>